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ab-my.sharepoint.com/personal/2145216_uab_cat/Documents/DOCENCIA/Curs 2024-2025/Tribunal TFM - 4 febrer 2025/"/>
    </mc:Choice>
  </mc:AlternateContent>
  <xr:revisionPtr revIDLastSave="11" documentId="8_{1A11BB82-E281-4EB4-833E-E0D90186C07A}" xr6:coauthVersionLast="47" xr6:coauthVersionMax="47" xr10:uidLastSave="{8265A91B-B12B-4222-A792-305F8C4E9F38}"/>
  <bookViews>
    <workbookView xWindow="-110" yWindow="-110" windowWidth="19420" windowHeight="10300" xr2:uid="{00000000-000D-0000-FFFF-FFFF0000000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H32" i="1" l="1"/>
  <c r="H27" i="1"/>
  <c r="H22" i="1"/>
  <c r="H18" i="1"/>
  <c r="H12" i="1"/>
  <c r="H37" i="1" l="1"/>
  <c r="B43" i="1" l="1"/>
  <c r="C45" i="1" s="1"/>
</calcChain>
</file>

<file path=xl/sharedStrings.xml><?xml version="1.0" encoding="utf-8"?>
<sst xmlns="http://schemas.openxmlformats.org/spreadsheetml/2006/main" count="137" uniqueCount="118">
  <si>
    <t>RÚBRICA D'AVALUACIÓ DEL TFM DEL MÀSTER EN ESTUDIS DE DONES, GÈNERE I CIUTADANIA</t>
  </si>
  <si>
    <t>Nom i cognoms de l'estudiant</t>
  </si>
  <si>
    <t>DEFENSA ORAL DEL TREBALL (30%)</t>
  </si>
  <si>
    <t>Contextualització i justificació.</t>
  </si>
  <si>
    <t>Claredat en la formulació dels objectius i dels problemes</t>
  </si>
  <si>
    <t xml:space="preserve">Coherència interna del treball </t>
  </si>
  <si>
    <t>Ús fonamentat del pensament crític.</t>
  </si>
  <si>
    <t>Rellevància: originalitat i innovació</t>
  </si>
  <si>
    <t>ELEMENTS</t>
  </si>
  <si>
    <t>EXCEL·LENT</t>
  </si>
  <si>
    <t>NOTABLE</t>
  </si>
  <si>
    <t>APROVAT</t>
  </si>
  <si>
    <t>Ponderació</t>
  </si>
  <si>
    <t>(7-8)</t>
  </si>
  <si>
    <t>(5-6)</t>
  </si>
  <si>
    <t>(0-4)</t>
  </si>
  <si>
    <t>(0-10)</t>
  </si>
  <si>
    <t>NO ACCEPTABLE</t>
  </si>
  <si>
    <t>Valoració</t>
  </si>
  <si>
    <t>AVALUACIÓ GLOBAL DEL TREBALL (20%)</t>
  </si>
  <si>
    <t>Molt bona</t>
  </si>
  <si>
    <t>Bona</t>
  </si>
  <si>
    <t>Correcta</t>
  </si>
  <si>
    <t>No es contextualitza ni justifica</t>
  </si>
  <si>
    <t>Coherència perfecta i total claredat entre l’exposició d’objectius, dels problemes i de la posterior utilitat dels resultats</t>
  </si>
  <si>
    <t xml:space="preserve">Significativa coherència interna entre objectius, plantejament dels problemes i utilitat del treball. </t>
  </si>
  <si>
    <t xml:space="preserve">Acceptable coherència interna entre objectius, innovació, originalitat i propostes pràctiques. </t>
  </si>
  <si>
    <t xml:space="preserve">Indefinició dels objectius, explicacions poc coherents, nul·la rellevància. </t>
  </si>
  <si>
    <t>Ús rigorós i ben fonamentat del pensament crític</t>
  </si>
  <si>
    <t>Us fonamentat del pensament crític</t>
  </si>
  <si>
    <t>Us acceptable del pensament crític però insuficient</t>
  </si>
  <si>
    <t>Pensament crític inexistent o clarament insuficient</t>
  </si>
  <si>
    <t>FONAMENTACIÓ CONCEPTUAL (15%)</t>
  </si>
  <si>
    <t>Síntesi i integració de les teories i el tema</t>
  </si>
  <si>
    <t>Contribució a l’avenç teòric</t>
  </si>
  <si>
    <t>Compleix amb tots els requisits ètics i de confidencialitat en la recerca</t>
  </si>
  <si>
    <t>Explicita les implicacions ètiques i socials que se’n deriven</t>
  </si>
  <si>
    <t xml:space="preserve">Convincent explicació de les teories fonamentadores. 
Integració perfecta dels fonaments amb els objectius del treball. </t>
  </si>
  <si>
    <t xml:space="preserve">Clara exposició dels avenços que s’assolirien amb la recerca. </t>
  </si>
  <si>
    <t>Molt bé</t>
  </si>
  <si>
    <t>Bé</t>
  </si>
  <si>
    <t>Correcte</t>
  </si>
  <si>
    <t>Insuficient</t>
  </si>
  <si>
    <t xml:space="preserve">Arguments al voltant del progrés, prou acceptables. </t>
  </si>
  <si>
    <t xml:space="preserve">Poca informació al voltant del l’avenç teòric que s’assoliria amb el treball complert. </t>
  </si>
  <si>
    <t xml:space="preserve">No sembla que el treball contribueixi al progrés científic i del coneixement. </t>
  </si>
  <si>
    <t xml:space="preserve">Teories fonamentadores exposades amb correcció. 
Esforç remarcable per sintetitzar teories i objectius. </t>
  </si>
  <si>
    <t xml:space="preserve">Utilització correcta de les teories sense que s’acabi de veure la seva interrelació amb els objectius. </t>
  </si>
  <si>
    <t xml:space="preserve">Irregular exposició dels fonaments teòrics. 
Confusió d’idees i manca d’aprofundiment en les teories. </t>
  </si>
  <si>
    <t>METODOLOGIA DE RECERCA (20%)</t>
  </si>
  <si>
    <t>Adequació de la metodologia a la temàtica</t>
  </si>
  <si>
    <t>Coherència i adequació de les conclusions</t>
  </si>
  <si>
    <t>Perfecta coherència analítica i sintètica entre la recerca i les conclusions.</t>
  </si>
  <si>
    <t>Conclusions prou coherents amb la metodologia i els instruments.</t>
  </si>
  <si>
    <t>Conclusions correctes però en alguns casos incompletes.</t>
  </si>
  <si>
    <t>Conclusions pobres.</t>
  </si>
  <si>
    <t>ASPECTES FORMALS (15%)</t>
  </si>
  <si>
    <t>Ordre i claredat en l’estructura del treball</t>
  </si>
  <si>
    <t>Referències bibliogràfiques actualitzades i adequades</t>
  </si>
  <si>
    <t>Citació i bibliografia conforme les normes d’estil</t>
  </si>
  <si>
    <t>Comunicació i llenguatge inclusiu</t>
  </si>
  <si>
    <t>Redacció (ortogràfica, sintàctica, etc.) segons  les normes gramaticals</t>
  </si>
  <si>
    <t xml:space="preserve">Claredat, precisió i ordre totalment adequats en l’estructura del treball. </t>
  </si>
  <si>
    <t>Bibliografia totalment adequada i actualitzada.</t>
  </si>
  <si>
    <t xml:space="preserve">Bibliografia i adequada i actualitzada. </t>
  </si>
  <si>
    <t>Bibliografia acceptable.</t>
  </si>
  <si>
    <t>Referències i bibliografia gens actualitzades i inadequades</t>
  </si>
  <si>
    <t>Claredat i ordre en l’estructura del treball</t>
  </si>
  <si>
    <t>Estructura del treball i redacció acceptables.</t>
  </si>
  <si>
    <t xml:space="preserve">Imprecisió de l’estructura del treball. </t>
  </si>
  <si>
    <t>Explicació oral: habilitat comunicativa i capacitat de síntesi</t>
  </si>
  <si>
    <t xml:space="preserve">Qualitat dels arguments i del debat </t>
  </si>
  <si>
    <t>Capacitat de rèplica i de defensar les pròpies idees</t>
  </si>
  <si>
    <t>Control del temps assignat</t>
  </si>
  <si>
    <t>Molt bona habilitat comunicativa, divulgativa i de debat.</t>
  </si>
  <si>
    <t>S’ajusta perfectament al temps assignat.</t>
  </si>
  <si>
    <t>Excel·lent aportació teòrica (arguments, defensa de les idees...).</t>
  </si>
  <si>
    <t>Insuficients</t>
  </si>
  <si>
    <t>S’ajusta bastant al temps assignat.</t>
  </si>
  <si>
    <t>S’ajusta mitjanament al temps assignat.</t>
  </si>
  <si>
    <t>Dificultats per ajustar-se al temps assignat.</t>
  </si>
  <si>
    <t xml:space="preserve">Acceptable pel que fa a l’aportació teòrica (arguments, defensa de les idees,...). </t>
  </si>
  <si>
    <t>Escassa argumentació i defensa de les idees</t>
  </si>
  <si>
    <t xml:space="preserve">Confusió en l’argumentació conceptual i en la defensa de les idees. </t>
  </si>
  <si>
    <t xml:space="preserve">Bona habilitat comunicativa, divulgativa i de debat. </t>
  </si>
  <si>
    <t>Correcta habilitat comunicativa, divulgativa i de debat .</t>
  </si>
  <si>
    <t xml:space="preserve">Escassa habilitat comunicativa i divulgativa i de debat. </t>
  </si>
  <si>
    <t>PUNTUACIÓ FINAL DE LA COMISSIÓ (100%)</t>
  </si>
  <si>
    <t>OBSERVACIONS DE LA COMISSIÓ</t>
  </si>
  <si>
    <t>PUNTUACIÓ FINAL</t>
  </si>
  <si>
    <t>PONDERACIÓ</t>
  </si>
  <si>
    <t>TOTAL (100%)</t>
  </si>
  <si>
    <t>Nom i signatura dels membres del tribunal</t>
  </si>
  <si>
    <t>Títol del treball</t>
  </si>
  <si>
    <t>Direcció</t>
  </si>
  <si>
    <t>Comissió Avaluadora</t>
  </si>
  <si>
    <t xml:space="preserve">(9-10) </t>
  </si>
  <si>
    <t>Descripció i justificació dels mètodes utilitzats</t>
  </si>
  <si>
    <t>Escassa o nul·la adequació entre la temàtica investigada i la metodologia i instruments seleccionats. Insuficient descripció i justificació dels mètodes emprats</t>
  </si>
  <si>
    <t>Correcta connexió entre metodologia i instruments. Correcta descripció i justificació dels mètodes emprats</t>
  </si>
  <si>
    <t>Notable adequació entre mètodes de recerca i temàtica proposada. Bona descripcio i justificació dels mètodes emprats</t>
  </si>
  <si>
    <t>Total adequació  de la metodologia a la temàtica proposada. Molt complerta descripció i justificació dels metodes emprats</t>
  </si>
  <si>
    <t>Reflexions ben fonamentades i coherents amb la finalitat</t>
  </si>
  <si>
    <t>Reflexions molt ben fonamentades i molt coherents amb la finalitat</t>
  </si>
  <si>
    <t>Reflexions suficientment fonamentades i coherents amb la finalitat</t>
  </si>
  <si>
    <t>Reflexions poc fonamentades i/o errònies</t>
  </si>
  <si>
    <t>Impecable interpretació de dades i resultats</t>
  </si>
  <si>
    <t>Interpretació raonada i justificada dels resultats</t>
  </si>
  <si>
    <t>Dades obtingudes correctament, però no analitzades exhaustivament.</t>
  </si>
  <si>
    <t>Recollida de dades insuficient i de vegades errònia.</t>
  </si>
  <si>
    <t>Originalitat i innovació molt acceptables</t>
  </si>
  <si>
    <t xml:space="preserve">Originalitat, innovació i propostes aplicades prou acceptables. </t>
  </si>
  <si>
    <t xml:space="preserve">Originalitat i propostes innovadores, correctes.  </t>
  </si>
  <si>
    <t xml:space="preserve">Escasses originalitat i innovació. </t>
  </si>
  <si>
    <r>
      <rPr>
        <sz val="10"/>
        <rFont val="Arial"/>
        <family val="2"/>
      </rPr>
      <t xml:space="preserve">Treballs Aplicats o amb proposta pràctica. Interpretació de dades, quantitatives o qualitatives, i resultats       </t>
    </r>
    <r>
      <rPr>
        <b/>
        <sz val="10"/>
        <color theme="9" tint="-0.249977111117893"/>
        <rFont val="Arial"/>
        <family val="2"/>
      </rPr>
      <t xml:space="preserve">                                                </t>
    </r>
  </si>
  <si>
    <t>Treballs d'Assaig o de Reflexió Crítica. Reflexions fonamentades i coherents amb la finalitat de recerca</t>
  </si>
  <si>
    <t>COMISSIÓ (75%)</t>
  </si>
  <si>
    <t>TUTORIA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</si>
</sst>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990033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930B32"/>
      <name val="Arial"/>
      <family val="2"/>
    </font>
    <font>
      <b/>
      <sz val="10"/>
      <color theme="9" tint="-0.24997711111789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16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0B32"/>
      <color rgb="FF990033"/>
      <color rgb="FFB20033"/>
      <color rgb="FFA5002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2377280</xdr:colOff>
      <xdr:row>0</xdr:row>
      <xdr:rowOff>0</xdr:rowOff>
    </xdr:from>
    <xdr:to>
      <xdr:col>8</xdr:col>
      <xdr:colOff>22431</xdr:colOff>
      <xdr:row>8</xdr:row>
      <xdr:rowOff>21430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4218" y="0"/>
          <a:ext cx="2407651" cy="2833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37" zoomScale="80" zoomScaleNormal="80" workbookViewId="0">
      <selection activeCell="C44" sqref="C44"/>
    </sheetView>
  </sheetViews>
  <sheetFormatPr defaultColWidth="8.81640625" defaultRowHeight="13" x14ac:dyDescent="0.3"/>
  <cols>
    <col min="1" max="1" width="25.453125" style="1" customWidth="1"/>
    <col min="2" max="8" width="35.6328125" style="1" customWidth="1"/>
    <col min="9" max="16384" width="8.81640625" style="1"/>
  </cols>
  <sheetData>
    <row r="1" spans="1:8" ht="60.75" customHeight="1" x14ac:dyDescent="0.3">
      <c r="A1" s="31" t="s">
        <v>0</v>
      </c>
      <c r="B1" s="32"/>
      <c r="C1" s="32"/>
      <c r="D1" s="32"/>
      <c r="E1" s="32"/>
      <c r="F1" s="32"/>
      <c r="G1" s="33"/>
    </row>
    <row r="3" spans="1:8" ht="25" customHeight="1" x14ac:dyDescent="0.3">
      <c r="A3" s="37" t="s">
        <v>1</v>
      </c>
      <c r="B3" s="38"/>
      <c r="C3" s="34"/>
      <c r="D3" s="35"/>
      <c r="E3" s="35"/>
      <c r="F3" s="35"/>
      <c r="G3" s="36"/>
    </row>
    <row r="4" spans="1:8" ht="25" customHeight="1" x14ac:dyDescent="0.3">
      <c r="A4" s="37" t="s">
        <v>93</v>
      </c>
      <c r="B4" s="38"/>
      <c r="C4" s="34"/>
      <c r="D4" s="35"/>
      <c r="E4" s="35"/>
      <c r="F4" s="35"/>
      <c r="G4" s="36"/>
    </row>
    <row r="5" spans="1:8" ht="25" customHeight="1" x14ac:dyDescent="0.3">
      <c r="A5" s="37" t="s">
        <v>94</v>
      </c>
      <c r="B5" s="38"/>
      <c r="C5" s="34"/>
      <c r="D5" s="35"/>
      <c r="E5" s="35"/>
      <c r="F5" s="35"/>
      <c r="G5" s="36"/>
    </row>
    <row r="6" spans="1:8" ht="25" customHeight="1" x14ac:dyDescent="0.3">
      <c r="A6" s="58" t="s">
        <v>95</v>
      </c>
      <c r="B6" s="59"/>
      <c r="C6" s="34"/>
      <c r="D6" s="35"/>
      <c r="E6" s="35"/>
      <c r="F6" s="35"/>
      <c r="G6" s="36"/>
    </row>
    <row r="7" spans="1:8" s="2" customFormat="1" ht="25" customHeight="1" x14ac:dyDescent="0.3">
      <c r="A7" s="60"/>
      <c r="B7" s="61"/>
      <c r="C7" s="34"/>
      <c r="D7" s="35"/>
      <c r="E7" s="35"/>
      <c r="F7" s="35"/>
      <c r="G7" s="36"/>
      <c r="H7" s="1"/>
    </row>
    <row r="8" spans="1:8" s="2" customFormat="1" ht="25" customHeight="1" x14ac:dyDescent="0.3">
      <c r="A8" s="62"/>
      <c r="B8" s="63"/>
      <c r="C8" s="34"/>
      <c r="D8" s="35"/>
      <c r="E8" s="35"/>
      <c r="F8" s="35"/>
      <c r="G8" s="36"/>
      <c r="H8" s="1"/>
    </row>
    <row r="9" spans="1:8" s="2" customFormat="1" ht="40" customHeight="1" x14ac:dyDescent="0.3">
      <c r="A9" s="1"/>
      <c r="B9" s="1"/>
      <c r="C9" s="1"/>
      <c r="D9" s="1"/>
      <c r="E9" s="1"/>
      <c r="F9" s="1"/>
      <c r="G9" s="1"/>
      <c r="H9" s="1"/>
    </row>
    <row r="10" spans="1:8" s="2" customFormat="1" ht="20" customHeight="1" x14ac:dyDescent="0.3">
      <c r="A10" s="1"/>
      <c r="B10" s="52" t="s">
        <v>8</v>
      </c>
      <c r="C10" s="3" t="s">
        <v>9</v>
      </c>
      <c r="D10" s="3" t="s">
        <v>10</v>
      </c>
      <c r="E10" s="3" t="s">
        <v>11</v>
      </c>
      <c r="F10" s="3" t="s">
        <v>17</v>
      </c>
      <c r="G10" s="4" t="s">
        <v>18</v>
      </c>
      <c r="H10" s="52" t="s">
        <v>12</v>
      </c>
    </row>
    <row r="11" spans="1:8" s="2" customFormat="1" ht="20" customHeight="1" x14ac:dyDescent="0.3">
      <c r="A11" s="1"/>
      <c r="B11" s="53"/>
      <c r="C11" s="5" t="s">
        <v>96</v>
      </c>
      <c r="D11" s="6" t="s">
        <v>13</v>
      </c>
      <c r="E11" s="6" t="s">
        <v>14</v>
      </c>
      <c r="F11" s="6" t="s">
        <v>15</v>
      </c>
      <c r="G11" s="6" t="s">
        <v>16</v>
      </c>
      <c r="H11" s="53"/>
    </row>
    <row r="12" spans="1:8" s="2" customFormat="1" ht="40" customHeight="1" x14ac:dyDescent="0.35">
      <c r="A12" s="75" t="s">
        <v>19</v>
      </c>
      <c r="B12" s="7" t="s">
        <v>3</v>
      </c>
      <c r="C12" s="7" t="s">
        <v>20</v>
      </c>
      <c r="D12" s="7" t="s">
        <v>21</v>
      </c>
      <c r="E12" s="7" t="s">
        <v>22</v>
      </c>
      <c r="F12" s="8" t="s">
        <v>23</v>
      </c>
      <c r="G12" s="45"/>
      <c r="H12" s="45">
        <f>G12*20/100</f>
        <v>0</v>
      </c>
    </row>
    <row r="13" spans="1:8" ht="60" customHeight="1" x14ac:dyDescent="0.3">
      <c r="A13" s="76"/>
      <c r="B13" s="9" t="s">
        <v>4</v>
      </c>
      <c r="C13" s="51" t="s">
        <v>24</v>
      </c>
      <c r="D13" s="51" t="s">
        <v>25</v>
      </c>
      <c r="E13" s="51" t="s">
        <v>26</v>
      </c>
      <c r="F13" s="51" t="s">
        <v>27</v>
      </c>
      <c r="G13" s="46"/>
      <c r="H13" s="46"/>
    </row>
    <row r="14" spans="1:8" ht="60" customHeight="1" x14ac:dyDescent="0.3">
      <c r="A14" s="76"/>
      <c r="B14" s="9" t="s">
        <v>5</v>
      </c>
      <c r="C14" s="51"/>
      <c r="D14" s="51"/>
      <c r="E14" s="51"/>
      <c r="F14" s="51"/>
      <c r="G14" s="46"/>
      <c r="H14" s="46"/>
    </row>
    <row r="15" spans="1:8" ht="60" customHeight="1" x14ac:dyDescent="0.3">
      <c r="A15" s="76"/>
      <c r="B15" s="9" t="s">
        <v>6</v>
      </c>
      <c r="C15" s="10" t="s">
        <v>28</v>
      </c>
      <c r="D15" s="10" t="s">
        <v>29</v>
      </c>
      <c r="E15" s="10" t="s">
        <v>30</v>
      </c>
      <c r="F15" s="10" t="s">
        <v>31</v>
      </c>
      <c r="G15" s="46"/>
      <c r="H15" s="46"/>
    </row>
    <row r="16" spans="1:8" ht="60" customHeight="1" x14ac:dyDescent="0.3">
      <c r="A16" s="76"/>
      <c r="B16" s="79" t="s">
        <v>7</v>
      </c>
      <c r="C16" s="51" t="s">
        <v>110</v>
      </c>
      <c r="D16" s="51" t="s">
        <v>111</v>
      </c>
      <c r="E16" s="51" t="s">
        <v>112</v>
      </c>
      <c r="F16" s="51" t="s">
        <v>113</v>
      </c>
      <c r="G16" s="46"/>
      <c r="H16" s="46"/>
    </row>
    <row r="17" spans="1:8" ht="66.75" customHeight="1" x14ac:dyDescent="0.3">
      <c r="A17" s="77"/>
      <c r="B17" s="80"/>
      <c r="C17" s="78"/>
      <c r="D17" s="78"/>
      <c r="E17" s="78"/>
      <c r="F17" s="78"/>
      <c r="G17" s="47"/>
      <c r="H17" s="47"/>
    </row>
    <row r="18" spans="1:8" ht="55" customHeight="1" x14ac:dyDescent="0.3">
      <c r="A18" s="75" t="s">
        <v>32</v>
      </c>
      <c r="B18" s="10" t="s">
        <v>33</v>
      </c>
      <c r="C18" s="10" t="s">
        <v>37</v>
      </c>
      <c r="D18" s="10" t="s">
        <v>46</v>
      </c>
      <c r="E18" s="10" t="s">
        <v>47</v>
      </c>
      <c r="F18" s="11" t="s">
        <v>48</v>
      </c>
      <c r="G18" s="48"/>
      <c r="H18" s="48">
        <f>G18*15/100</f>
        <v>0</v>
      </c>
    </row>
    <row r="19" spans="1:8" ht="55" customHeight="1" x14ac:dyDescent="0.3">
      <c r="A19" s="76"/>
      <c r="B19" s="10" t="s">
        <v>34</v>
      </c>
      <c r="C19" s="10" t="s">
        <v>38</v>
      </c>
      <c r="D19" s="10" t="s">
        <v>43</v>
      </c>
      <c r="E19" s="10" t="s">
        <v>44</v>
      </c>
      <c r="F19" s="10" t="s">
        <v>45</v>
      </c>
      <c r="G19" s="49"/>
      <c r="H19" s="49"/>
    </row>
    <row r="20" spans="1:8" ht="55" customHeight="1" x14ac:dyDescent="0.3">
      <c r="A20" s="76"/>
      <c r="B20" s="10" t="s">
        <v>35</v>
      </c>
      <c r="C20" s="12" t="s">
        <v>39</v>
      </c>
      <c r="D20" s="12" t="s">
        <v>40</v>
      </c>
      <c r="E20" s="12" t="s">
        <v>41</v>
      </c>
      <c r="F20" s="12" t="s">
        <v>42</v>
      </c>
      <c r="G20" s="49"/>
      <c r="H20" s="49"/>
    </row>
    <row r="21" spans="1:8" ht="55" customHeight="1" x14ac:dyDescent="0.3">
      <c r="A21" s="77"/>
      <c r="B21" s="13" t="s">
        <v>36</v>
      </c>
      <c r="C21" s="14" t="s">
        <v>39</v>
      </c>
      <c r="D21" s="14" t="s">
        <v>40</v>
      </c>
      <c r="E21" s="14" t="s">
        <v>41</v>
      </c>
      <c r="F21" s="14" t="s">
        <v>42</v>
      </c>
      <c r="G21" s="50"/>
      <c r="H21" s="50"/>
    </row>
    <row r="22" spans="1:8" ht="55" customHeight="1" x14ac:dyDescent="0.3">
      <c r="A22" s="75" t="s">
        <v>49</v>
      </c>
      <c r="B22" s="7" t="s">
        <v>50</v>
      </c>
      <c r="C22" s="81" t="s">
        <v>101</v>
      </c>
      <c r="D22" s="81" t="s">
        <v>100</v>
      </c>
      <c r="E22" s="81" t="s">
        <v>99</v>
      </c>
      <c r="F22" s="81" t="s">
        <v>98</v>
      </c>
      <c r="G22" s="48"/>
      <c r="H22" s="48">
        <f>G22*20/100</f>
        <v>0</v>
      </c>
    </row>
    <row r="23" spans="1:8" ht="55" customHeight="1" x14ac:dyDescent="0.3">
      <c r="A23" s="76"/>
      <c r="B23" s="9" t="s">
        <v>97</v>
      </c>
      <c r="C23" s="79"/>
      <c r="D23" s="79"/>
      <c r="E23" s="79"/>
      <c r="F23" s="79"/>
      <c r="G23" s="49"/>
      <c r="H23" s="49"/>
    </row>
    <row r="24" spans="1:8" ht="55" customHeight="1" x14ac:dyDescent="0.3">
      <c r="A24" s="76"/>
      <c r="B24" s="9" t="s">
        <v>51</v>
      </c>
      <c r="C24" s="9" t="s">
        <v>52</v>
      </c>
      <c r="D24" s="9" t="s">
        <v>53</v>
      </c>
      <c r="E24" s="9" t="s">
        <v>54</v>
      </c>
      <c r="F24" s="9" t="s">
        <v>55</v>
      </c>
      <c r="G24" s="49"/>
      <c r="H24" s="49"/>
    </row>
    <row r="25" spans="1:8" ht="55" customHeight="1" x14ac:dyDescent="0.3">
      <c r="A25" s="76"/>
      <c r="B25" s="26" t="s">
        <v>114</v>
      </c>
      <c r="C25" s="27" t="s">
        <v>106</v>
      </c>
      <c r="D25" s="27" t="s">
        <v>107</v>
      </c>
      <c r="E25" s="27" t="s">
        <v>108</v>
      </c>
      <c r="F25" s="27" t="s">
        <v>109</v>
      </c>
      <c r="G25" s="49"/>
      <c r="H25" s="49"/>
    </row>
    <row r="26" spans="1:8" ht="55" customHeight="1" x14ac:dyDescent="0.3">
      <c r="A26" s="77"/>
      <c r="B26" s="27" t="s">
        <v>115</v>
      </c>
      <c r="C26" s="28" t="s">
        <v>103</v>
      </c>
      <c r="D26" s="28" t="s">
        <v>102</v>
      </c>
      <c r="E26" s="28" t="s">
        <v>104</v>
      </c>
      <c r="F26" s="28" t="s">
        <v>105</v>
      </c>
      <c r="G26" s="50"/>
      <c r="H26" s="50"/>
    </row>
    <row r="27" spans="1:8" ht="55" customHeight="1" x14ac:dyDescent="0.3">
      <c r="A27" s="75" t="s">
        <v>56</v>
      </c>
      <c r="B27" s="10" t="s">
        <v>57</v>
      </c>
      <c r="C27" s="10" t="s">
        <v>62</v>
      </c>
      <c r="D27" s="10" t="s">
        <v>67</v>
      </c>
      <c r="E27" s="10" t="s">
        <v>68</v>
      </c>
      <c r="F27" s="10" t="s">
        <v>69</v>
      </c>
      <c r="G27" s="48"/>
      <c r="H27" s="48">
        <f>G27*15/100</f>
        <v>0</v>
      </c>
    </row>
    <row r="28" spans="1:8" ht="55" customHeight="1" x14ac:dyDescent="0.3">
      <c r="A28" s="76"/>
      <c r="B28" s="10" t="s">
        <v>61</v>
      </c>
      <c r="C28" s="10" t="s">
        <v>39</v>
      </c>
      <c r="D28" s="12" t="s">
        <v>40</v>
      </c>
      <c r="E28" s="12" t="s">
        <v>41</v>
      </c>
      <c r="F28" s="12" t="s">
        <v>42</v>
      </c>
      <c r="G28" s="49"/>
      <c r="H28" s="49"/>
    </row>
    <row r="29" spans="1:8" ht="55" customHeight="1" x14ac:dyDescent="0.3">
      <c r="A29" s="76"/>
      <c r="B29" s="10" t="s">
        <v>58</v>
      </c>
      <c r="C29" s="10" t="s">
        <v>63</v>
      </c>
      <c r="D29" s="10" t="s">
        <v>64</v>
      </c>
      <c r="E29" s="10" t="s">
        <v>65</v>
      </c>
      <c r="F29" s="10" t="s">
        <v>66</v>
      </c>
      <c r="G29" s="49"/>
      <c r="H29" s="49"/>
    </row>
    <row r="30" spans="1:8" ht="55" customHeight="1" x14ac:dyDescent="0.3">
      <c r="A30" s="76"/>
      <c r="B30" s="10" t="s">
        <v>59</v>
      </c>
      <c r="C30" s="10" t="s">
        <v>39</v>
      </c>
      <c r="D30" s="12" t="s">
        <v>40</v>
      </c>
      <c r="E30" s="12" t="s">
        <v>41</v>
      </c>
      <c r="F30" s="12" t="s">
        <v>42</v>
      </c>
      <c r="G30" s="49"/>
      <c r="H30" s="49"/>
    </row>
    <row r="31" spans="1:8" ht="15" customHeight="1" x14ac:dyDescent="0.3">
      <c r="A31" s="77"/>
      <c r="B31" s="13" t="s">
        <v>60</v>
      </c>
      <c r="C31" s="16" t="s">
        <v>39</v>
      </c>
      <c r="D31" s="14" t="s">
        <v>40</v>
      </c>
      <c r="E31" s="14" t="s">
        <v>41</v>
      </c>
      <c r="F31" s="14" t="s">
        <v>42</v>
      </c>
      <c r="G31" s="50"/>
      <c r="H31" s="50"/>
    </row>
    <row r="32" spans="1:8" ht="31.5" customHeight="1" x14ac:dyDescent="0.3">
      <c r="A32" s="75" t="s">
        <v>2</v>
      </c>
      <c r="B32" s="15" t="s">
        <v>70</v>
      </c>
      <c r="C32" s="15" t="s">
        <v>74</v>
      </c>
      <c r="D32" s="15" t="s">
        <v>84</v>
      </c>
      <c r="E32" s="15" t="s">
        <v>85</v>
      </c>
      <c r="F32" s="15" t="s">
        <v>86</v>
      </c>
      <c r="G32" s="48"/>
      <c r="H32" s="48">
        <f>G32*30/100</f>
        <v>0</v>
      </c>
    </row>
    <row r="33" spans="1:8" ht="25" x14ac:dyDescent="0.3">
      <c r="A33" s="76"/>
      <c r="B33" s="10" t="s">
        <v>71</v>
      </c>
      <c r="C33" s="10" t="s">
        <v>76</v>
      </c>
      <c r="D33" s="10" t="s">
        <v>81</v>
      </c>
      <c r="E33" s="10" t="s">
        <v>82</v>
      </c>
      <c r="F33" s="10" t="s">
        <v>83</v>
      </c>
      <c r="G33" s="49"/>
      <c r="H33" s="49"/>
    </row>
    <row r="34" spans="1:8" ht="80" customHeight="1" x14ac:dyDescent="0.3">
      <c r="A34" s="76"/>
      <c r="B34" s="10" t="s">
        <v>72</v>
      </c>
      <c r="C34" s="10" t="s">
        <v>20</v>
      </c>
      <c r="D34" s="10" t="s">
        <v>21</v>
      </c>
      <c r="E34" s="12" t="s">
        <v>22</v>
      </c>
      <c r="F34" s="10" t="s">
        <v>77</v>
      </c>
      <c r="G34" s="49"/>
      <c r="H34" s="49"/>
    </row>
    <row r="35" spans="1:8" ht="80" customHeight="1" x14ac:dyDescent="0.3">
      <c r="A35" s="77"/>
      <c r="B35" s="16" t="s">
        <v>73</v>
      </c>
      <c r="C35" s="13" t="s">
        <v>75</v>
      </c>
      <c r="D35" s="13" t="s">
        <v>78</v>
      </c>
      <c r="E35" s="13" t="s">
        <v>79</v>
      </c>
      <c r="F35" s="13" t="s">
        <v>80</v>
      </c>
      <c r="G35" s="50"/>
      <c r="H35" s="50"/>
    </row>
    <row r="36" spans="1:8" x14ac:dyDescent="0.3">
      <c r="C36" s="17"/>
    </row>
    <row r="37" spans="1:8" ht="35" customHeight="1" x14ac:dyDescent="0.3">
      <c r="A37" s="64" t="s">
        <v>87</v>
      </c>
      <c r="B37" s="65"/>
      <c r="C37" s="65"/>
      <c r="D37" s="65"/>
      <c r="E37" s="65"/>
      <c r="F37" s="65"/>
      <c r="G37" s="66"/>
      <c r="H37" s="18">
        <f>SUM(H12:H32)</f>
        <v>0</v>
      </c>
    </row>
    <row r="38" spans="1:8" ht="35" customHeight="1" x14ac:dyDescent="0.3">
      <c r="C38" s="17"/>
    </row>
    <row r="39" spans="1:8" ht="65" customHeight="1" x14ac:dyDescent="0.3">
      <c r="A39" s="67" t="s">
        <v>88</v>
      </c>
      <c r="B39" s="69"/>
      <c r="C39" s="70"/>
      <c r="D39" s="70"/>
      <c r="E39" s="70"/>
      <c r="F39" s="70"/>
      <c r="G39" s="70"/>
      <c r="H39" s="71"/>
    </row>
    <row r="40" spans="1:8" ht="65" customHeight="1" x14ac:dyDescent="0.3">
      <c r="A40" s="68"/>
      <c r="B40" s="72"/>
      <c r="C40" s="73"/>
      <c r="D40" s="73"/>
      <c r="E40" s="73"/>
      <c r="F40" s="73"/>
      <c r="G40" s="73"/>
      <c r="H40" s="74"/>
    </row>
    <row r="42" spans="1:8" ht="35" customHeight="1" x14ac:dyDescent="0.3">
      <c r="A42" s="54" t="s">
        <v>89</v>
      </c>
      <c r="B42" s="55"/>
      <c r="C42" s="19" t="s">
        <v>90</v>
      </c>
      <c r="E42" s="20"/>
      <c r="F42" s="39" t="s">
        <v>92</v>
      </c>
      <c r="G42" s="40"/>
      <c r="H42" s="41"/>
    </row>
    <row r="43" spans="1:8" ht="35" customHeight="1" x14ac:dyDescent="0.3">
      <c r="A43" s="29" t="s">
        <v>116</v>
      </c>
      <c r="B43" s="21">
        <f>H37</f>
        <v>0</v>
      </c>
      <c r="C43" s="22">
        <f>B43*75/100</f>
        <v>0</v>
      </c>
      <c r="F43" s="42"/>
      <c r="G43" s="42"/>
      <c r="H43" s="42"/>
    </row>
    <row r="44" spans="1:8" ht="35" customHeight="1" x14ac:dyDescent="0.3">
      <c r="A44" s="30" t="s">
        <v>117</v>
      </c>
      <c r="B44" s="23"/>
      <c r="C44" s="24">
        <f>B44*25/100</f>
        <v>0</v>
      </c>
      <c r="F44" s="43"/>
      <c r="G44" s="43"/>
      <c r="H44" s="43"/>
    </row>
    <row r="45" spans="1:8" ht="35" customHeight="1" x14ac:dyDescent="0.3">
      <c r="A45" s="56" t="s">
        <v>91</v>
      </c>
      <c r="B45" s="57"/>
      <c r="C45" s="25">
        <f>C43+C44</f>
        <v>0</v>
      </c>
      <c r="F45" s="44"/>
      <c r="G45" s="44"/>
      <c r="H45" s="44"/>
    </row>
  </sheetData>
  <mergeCells count="50">
    <mergeCell ref="C22:C23"/>
    <mergeCell ref="D22:D23"/>
    <mergeCell ref="E22:E23"/>
    <mergeCell ref="F22:F23"/>
    <mergeCell ref="A18:A21"/>
    <mergeCell ref="D16:D17"/>
    <mergeCell ref="E16:E17"/>
    <mergeCell ref="F16:F17"/>
    <mergeCell ref="A12:A17"/>
    <mergeCell ref="C13:C14"/>
    <mergeCell ref="D13:D14"/>
    <mergeCell ref="E13:E14"/>
    <mergeCell ref="C16:C17"/>
    <mergeCell ref="B16:B17"/>
    <mergeCell ref="B10:B11"/>
    <mergeCell ref="A42:B42"/>
    <mergeCell ref="A45:B45"/>
    <mergeCell ref="A3:B3"/>
    <mergeCell ref="A6:B8"/>
    <mergeCell ref="A37:G37"/>
    <mergeCell ref="A39:A40"/>
    <mergeCell ref="B39:H40"/>
    <mergeCell ref="A22:A26"/>
    <mergeCell ref="A27:A31"/>
    <mergeCell ref="A32:A35"/>
    <mergeCell ref="H10:H11"/>
    <mergeCell ref="C7:G7"/>
    <mergeCell ref="C8:G8"/>
    <mergeCell ref="F43:F45"/>
    <mergeCell ref="G43:G45"/>
    <mergeCell ref="F42:H42"/>
    <mergeCell ref="H43:H45"/>
    <mergeCell ref="G12:G17"/>
    <mergeCell ref="H12:H17"/>
    <mergeCell ref="G18:G21"/>
    <mergeCell ref="H18:H21"/>
    <mergeCell ref="G22:G26"/>
    <mergeCell ref="F13:F14"/>
    <mergeCell ref="H22:H26"/>
    <mergeCell ref="G27:G31"/>
    <mergeCell ref="H27:H31"/>
    <mergeCell ref="G32:G35"/>
    <mergeCell ref="H32:H35"/>
    <mergeCell ref="A1:G1"/>
    <mergeCell ref="C3:G3"/>
    <mergeCell ref="C4:G4"/>
    <mergeCell ref="C5:G5"/>
    <mergeCell ref="C6:G6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Universitat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Maria Barcons Campmajo</cp:lastModifiedBy>
  <dcterms:created xsi:type="dcterms:W3CDTF">2021-02-10T07:51:50Z</dcterms:created>
  <dcterms:modified xsi:type="dcterms:W3CDTF">2025-02-04T11:54:40Z</dcterms:modified>
</cp:coreProperties>
</file>